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65371" windowWidth="18885" windowHeight="11145" activeTab="0"/>
  </bookViews>
  <sheets>
    <sheet name="Poptávka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<sst xmlns="http://schemas.openxmlformats.org/spreadsheetml/2006/main" count="55" uniqueCount="54">
  <si>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 xml:space="preserve">Od:  </t>
  </si>
  <si>
    <t xml:space="preserve">Do:  </t>
  </si>
  <si>
    <t>Kód  účtu</t>
  </si>
  <si>
    <t>Poznámky a připomínky</t>
  </si>
  <si>
    <t>&lt;&gt;</t>
  </si>
  <si>
    <t>Poptávající</t>
  </si>
  <si>
    <t>Adresa</t>
  </si>
  <si>
    <t>Požadovaný termín dodávky</t>
  </si>
  <si>
    <t xml:space="preserve">Cena celkem </t>
  </si>
  <si>
    <t>Jméno, Název</t>
  </si>
  <si>
    <t xml:space="preserve">Cena včetně dopravného celkem  </t>
  </si>
  <si>
    <t>kontaktní osoba</t>
  </si>
  <si>
    <t>dnech</t>
  </si>
  <si>
    <t>kontaktní os.</t>
  </si>
  <si>
    <t>telefon, e-mail</t>
  </si>
  <si>
    <t>PSČ</t>
  </si>
  <si>
    <t>neochuceno</t>
  </si>
  <si>
    <t>IČ,DIČ (podnikatelé)</t>
  </si>
  <si>
    <t xml:space="preserve"> …. Dopravné je účtováno v paušální částce 65 Kč</t>
  </si>
  <si>
    <t>a dále stejné množství po</t>
  </si>
  <si>
    <t>zdravotní potíže</t>
  </si>
  <si>
    <t>užívané léky</t>
  </si>
  <si>
    <t>Ekoherba, 517 84 Ohnišov 106, IČ 16 22 55 54, DIČ CZ5409290678</t>
  </si>
  <si>
    <t xml:space="preserve"> </t>
  </si>
  <si>
    <t>Cena za gram</t>
  </si>
  <si>
    <t>Objednat gramů</t>
  </si>
  <si>
    <t>OVOCE lyofilizované</t>
  </si>
  <si>
    <t>ADAPTOGEN - lyofilizovaný</t>
  </si>
  <si>
    <t>Parcha saflorová</t>
  </si>
  <si>
    <t>Eleuterococus senticocus</t>
  </si>
  <si>
    <t>Rhodiola rosea</t>
  </si>
  <si>
    <t>Rajčata</t>
  </si>
  <si>
    <t>Paprika</t>
  </si>
  <si>
    <t>Brokolice</t>
  </si>
  <si>
    <t>cibule</t>
  </si>
  <si>
    <t>česnek</t>
  </si>
  <si>
    <t xml:space="preserve">ZELENINA lyofilizovaná </t>
  </si>
  <si>
    <t>Jablka</t>
  </si>
  <si>
    <t>Hrušky</t>
  </si>
  <si>
    <t xml:space="preserve">Švestky </t>
  </si>
  <si>
    <t>LÉČIVÉ ROSTLINY - lyofilizované</t>
  </si>
  <si>
    <t>Kostival</t>
  </si>
  <si>
    <t>Produkt</t>
  </si>
  <si>
    <t>Doporučená denní látka  zeleniny činí asi 400 gramů pro dospělou osobu. Jeden gram lyofilizované nahradí cca 6 gramů čerstvě sklizené a konzumované</t>
  </si>
  <si>
    <t>Doporučená denní dávka ovoce  činí asi 200 gramů pro dospělou osobu. Jeden gram lyofilizovaného nahradí cca 6 gramů čerstvě sklizené a konzumované</t>
  </si>
  <si>
    <t>Doporučená denní dávka dle doporučení poradce</t>
  </si>
  <si>
    <t>Poptávkový list  BIOMELKA®</t>
  </si>
  <si>
    <t>administrator@comparasion.onmicrosoft.com</t>
  </si>
  <si>
    <t>Pnapříklad okud běžně zkonzumujete 150 gramů ovoce, měli by jste doplnit denní dávkuo o cca 8 gramů Biomelky (50/6)</t>
  </si>
  <si>
    <t>Pokud  například běžně zkonzumujete 200 gramů zeleniny, měli by jste doplnit denní dávkuo o cca 35 gramů Biomelky (200/6)</t>
  </si>
  <si>
    <t>Doporučená denní dávka  obsaovš standartizovaného produktu se pohybuje mezi 1.5 až 3. gramy (dle doporučení poradce)</t>
  </si>
  <si>
    <t xml:space="preserve">  Vyrovnávací standartizované mikronutrienty                                                                                                                                                                                                                                                              v  certifikovaná biokvalitě, individuálně sestavené po vaší  konzultaci se zdravotně výživovým poradcem</t>
  </si>
  <si>
    <t>Upozornění</t>
  </si>
  <si>
    <t>Veškeré poptávky kontroluje zdravotně výživový poradce.                                                                                                                                                                                                                                                                                                                                                          Přímý kontakt: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</si>
</sst>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;;;"/>
    <numFmt numFmtId="168" formatCode="000\-00\-0000"/>
    <numFmt numFmtId="169" formatCode="#,##0.00\ &quot;Kč&quot;"/>
    <numFmt numFmtId="170" formatCode="#,##0.000\ &quot;Kč&quot;"/>
    <numFmt numFmtId="171" formatCode="#,##0\ &quot;Kč&quot;"/>
    <numFmt numFmtId="172" formatCode="00000"/>
    <numFmt numFmtId="173" formatCode="000\ 00"/>
  </numFmts>
  <fonts count="46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10"/>
      <color indexed="63"/>
      <name val="Arial"/>
      <family val="2"/>
    </font>
    <font>
      <b/>
      <i/>
      <sz val="14"/>
      <name val="Arial"/>
      <family val="2"/>
    </font>
    <font>
      <sz val="10"/>
      <color indexed="58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54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54"/>
      </left>
      <right>
        <color indexed="63"/>
      </right>
      <top style="thick">
        <color indexed="54"/>
      </top>
      <bottom>
        <color indexed="63"/>
      </bottom>
    </border>
    <border>
      <left>
        <color indexed="63"/>
      </left>
      <right>
        <color indexed="63"/>
      </right>
      <top style="thick">
        <color indexed="54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Alignment="1">
      <alignment/>
    </xf>
    <xf numFmtId="0" fontId="0" fillId="34" borderId="15" xfId="0" applyFill="1" applyBorder="1" applyAlignment="1">
      <alignment/>
    </xf>
    <xf numFmtId="0" fontId="4" fillId="34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2" fillId="34" borderId="17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ont="1" applyFill="1" applyBorder="1" applyAlignment="1">
      <alignment/>
    </xf>
    <xf numFmtId="49" fontId="0" fillId="34" borderId="0" xfId="0" applyNumberForma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right"/>
      <protection/>
    </xf>
    <xf numFmtId="49" fontId="0" fillId="34" borderId="24" xfId="0" applyNumberFormat="1" applyFill="1" applyBorder="1" applyAlignment="1" applyProtection="1">
      <alignment horizontal="left"/>
      <protection locked="0"/>
    </xf>
    <xf numFmtId="0" fontId="0" fillId="34" borderId="22" xfId="0" applyFont="1" applyFill="1" applyBorder="1" applyAlignment="1">
      <alignment vertical="center"/>
    </xf>
    <xf numFmtId="0" fontId="0" fillId="34" borderId="23" xfId="0" applyFill="1" applyBorder="1" applyAlignment="1">
      <alignment horizontal="left"/>
    </xf>
    <xf numFmtId="49" fontId="0" fillId="34" borderId="0" xfId="0" applyNumberFormat="1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right"/>
      <protection/>
    </xf>
    <xf numFmtId="49" fontId="0" fillId="34" borderId="25" xfId="0" applyNumberFormat="1" applyFill="1" applyBorder="1" applyAlignment="1" applyProtection="1">
      <alignment/>
      <protection locked="0"/>
    </xf>
    <xf numFmtId="0" fontId="0" fillId="34" borderId="0" xfId="0" applyFill="1" applyBorder="1" applyAlignment="1">
      <alignment horizontal="right"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18" xfId="0" applyFont="1" applyFill="1" applyBorder="1" applyAlignment="1">
      <alignment horizontal="left"/>
    </xf>
    <xf numFmtId="0" fontId="0" fillId="34" borderId="19" xfId="0" applyFont="1" applyFill="1" applyBorder="1" applyAlignment="1">
      <alignment horizontal="right"/>
    </xf>
    <xf numFmtId="0" fontId="0" fillId="34" borderId="19" xfId="0" applyFill="1" applyBorder="1" applyAlignment="1">
      <alignment horizontal="left"/>
    </xf>
    <xf numFmtId="0" fontId="0" fillId="34" borderId="19" xfId="0" applyFill="1" applyBorder="1" applyAlignment="1">
      <alignment horizontal="right"/>
    </xf>
    <xf numFmtId="0" fontId="0" fillId="34" borderId="23" xfId="0" applyFill="1" applyBorder="1" applyAlignment="1">
      <alignment horizontal="right"/>
    </xf>
    <xf numFmtId="14" fontId="0" fillId="34" borderId="24" xfId="0" applyNumberForma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Border="1" applyAlignment="1">
      <alignment horizontal="center" wrapText="1"/>
    </xf>
    <xf numFmtId="4" fontId="0" fillId="34" borderId="26" xfId="0" applyNumberFormat="1" applyFill="1" applyBorder="1" applyAlignment="1" applyProtection="1">
      <alignment/>
      <protection locked="0"/>
    </xf>
    <xf numFmtId="0" fontId="0" fillId="34" borderId="0" xfId="0" applyNumberForma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4" fontId="0" fillId="35" borderId="27" xfId="0" applyNumberForma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4" fontId="0" fillId="35" borderId="27" xfId="0" applyNumberFormat="1" applyFill="1" applyBorder="1" applyAlignment="1">
      <alignment horizontal="right"/>
    </xf>
    <xf numFmtId="0" fontId="0" fillId="34" borderId="0" xfId="0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/>
    </xf>
    <xf numFmtId="0" fontId="0" fillId="34" borderId="19" xfId="0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34" borderId="19" xfId="0" applyFont="1" applyFill="1" applyBorder="1" applyAlignment="1">
      <alignment horizontal="right"/>
    </xf>
    <xf numFmtId="0" fontId="2" fillId="34" borderId="19" xfId="0" applyFont="1" applyFill="1" applyBorder="1" applyAlignment="1">
      <alignment/>
    </xf>
    <xf numFmtId="0" fontId="0" fillId="36" borderId="19" xfId="0" applyFill="1" applyBorder="1" applyAlignment="1">
      <alignment horizontal="center"/>
    </xf>
    <xf numFmtId="0" fontId="0" fillId="36" borderId="19" xfId="0" applyFill="1" applyBorder="1" applyAlignment="1">
      <alignment horizontal="left"/>
    </xf>
    <xf numFmtId="0" fontId="0" fillId="36" borderId="19" xfId="0" applyFill="1" applyBorder="1" applyAlignment="1">
      <alignment/>
    </xf>
    <xf numFmtId="0" fontId="2" fillId="36" borderId="19" xfId="0" applyFont="1" applyFill="1" applyBorder="1" applyAlignment="1">
      <alignment/>
    </xf>
    <xf numFmtId="0" fontId="2" fillId="36" borderId="19" xfId="0" applyFont="1" applyFill="1" applyBorder="1" applyAlignment="1">
      <alignment horizontal="right"/>
    </xf>
    <xf numFmtId="0" fontId="2" fillId="36" borderId="19" xfId="0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167" fontId="5" fillId="33" borderId="0" xfId="0" applyNumberFormat="1" applyFont="1" applyFill="1" applyAlignment="1">
      <alignment/>
    </xf>
    <xf numFmtId="167" fontId="0" fillId="33" borderId="0" xfId="0" applyNumberFormat="1" applyFill="1" applyAlignment="1">
      <alignment/>
    </xf>
    <xf numFmtId="169" fontId="0" fillId="35" borderId="27" xfId="0" applyNumberFormat="1" applyFill="1" applyBorder="1" applyAlignment="1">
      <alignment/>
    </xf>
    <xf numFmtId="49" fontId="0" fillId="34" borderId="26" xfId="0" applyNumberFormat="1" applyFill="1" applyBorder="1" applyAlignment="1" applyProtection="1">
      <alignment/>
      <protection/>
    </xf>
    <xf numFmtId="171" fontId="0" fillId="34" borderId="31" xfId="0" applyNumberFormat="1" applyFill="1" applyBorder="1" applyAlignment="1" applyProtection="1">
      <alignment/>
      <protection/>
    </xf>
    <xf numFmtId="0" fontId="2" fillId="34" borderId="32" xfId="0" applyFont="1" applyFill="1" applyBorder="1" applyAlignment="1">
      <alignment horizontal="centerContinuous" vertical="center" wrapText="1"/>
    </xf>
    <xf numFmtId="0" fontId="0" fillId="34" borderId="27" xfId="0" applyFill="1" applyBorder="1" applyAlignment="1" applyProtection="1">
      <alignment horizontal="center" vertical="center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/>
    </xf>
    <xf numFmtId="0" fontId="2" fillId="34" borderId="27" xfId="0" applyFont="1" applyFill="1" applyBorder="1" applyAlignment="1" applyProtection="1">
      <alignment horizontal="center" wrapText="1"/>
      <protection/>
    </xf>
    <xf numFmtId="4" fontId="0" fillId="34" borderId="26" xfId="0" applyNumberFormat="1" applyFill="1" applyBorder="1" applyAlignment="1" applyProtection="1">
      <alignment/>
      <protection/>
    </xf>
    <xf numFmtId="4" fontId="0" fillId="35" borderId="31" xfId="0" applyNumberFormat="1" applyFill="1" applyBorder="1" applyAlignment="1" applyProtection="1">
      <alignment/>
      <protection/>
    </xf>
    <xf numFmtId="0" fontId="2" fillId="34" borderId="32" xfId="0" applyFont="1" applyFill="1" applyBorder="1" applyAlignment="1" applyProtection="1">
      <alignment horizontal="centerContinuous"/>
      <protection/>
    </xf>
    <xf numFmtId="14" fontId="0" fillId="34" borderId="0" xfId="0" applyNumberFormat="1" applyFill="1" applyBorder="1" applyAlignment="1" applyProtection="1">
      <alignment horizontal="left"/>
      <protection/>
    </xf>
    <xf numFmtId="1" fontId="0" fillId="34" borderId="33" xfId="0" applyNumberFormat="1" applyFill="1" applyBorder="1" applyAlignment="1" applyProtection="1">
      <alignment/>
      <protection locked="0"/>
    </xf>
    <xf numFmtId="173" fontId="0" fillId="34" borderId="24" xfId="0" applyNumberFormat="1" applyFont="1" applyFill="1" applyBorder="1" applyAlignment="1" applyProtection="1">
      <alignment horizontal="left"/>
      <protection locked="0"/>
    </xf>
    <xf numFmtId="0" fontId="0" fillId="33" borderId="0" xfId="0" applyFill="1" applyAlignment="1">
      <alignment horizontal="right"/>
    </xf>
    <xf numFmtId="0" fontId="8" fillId="34" borderId="23" xfId="36" applyFill="1" applyBorder="1" applyAlignment="1" applyProtection="1">
      <alignment horizontal="right" vertical="center"/>
      <protection locked="0"/>
    </xf>
    <xf numFmtId="0" fontId="8" fillId="34" borderId="0" xfId="36" applyFill="1" applyBorder="1" applyAlignment="1" applyProtection="1">
      <alignment horizontal="right" vertical="center"/>
      <protection locked="0"/>
    </xf>
    <xf numFmtId="0" fontId="8" fillId="34" borderId="22" xfId="36" applyFill="1" applyBorder="1" applyAlignment="1" applyProtection="1">
      <alignment horizontal="right" vertical="center"/>
      <protection locked="0"/>
    </xf>
    <xf numFmtId="0" fontId="8" fillId="33" borderId="0" xfId="36" applyFill="1" applyBorder="1" applyAlignment="1" applyProtection="1">
      <alignment horizontal="right" vertical="center"/>
      <protection/>
    </xf>
    <xf numFmtId="0" fontId="8" fillId="34" borderId="0" xfId="36" applyFill="1" applyBorder="1" applyAlignment="1" applyProtection="1">
      <alignment horizontal="right" vertical="center"/>
      <protection/>
    </xf>
    <xf numFmtId="49" fontId="0" fillId="34" borderId="0" xfId="0" applyNumberFormat="1" applyFill="1" applyBorder="1" applyAlignment="1" applyProtection="1">
      <alignment horizontal="left"/>
      <protection/>
    </xf>
    <xf numFmtId="1" fontId="0" fillId="34" borderId="0" xfId="0" applyNumberFormat="1" applyFill="1" applyBorder="1" applyAlignment="1" applyProtection="1">
      <alignment/>
      <protection/>
    </xf>
    <xf numFmtId="49" fontId="0" fillId="34" borderId="34" xfId="36" applyNumberFormat="1" applyFont="1" applyFill="1" applyBorder="1" applyAlignment="1" applyProtection="1">
      <alignment horizontal="left"/>
      <protection/>
    </xf>
    <xf numFmtId="0" fontId="8" fillId="34" borderId="23" xfId="36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>
      <alignment horizontal="right"/>
    </xf>
    <xf numFmtId="49" fontId="0" fillId="34" borderId="17" xfId="0" applyNumberFormat="1" applyFill="1" applyBorder="1" applyAlignment="1" applyProtection="1">
      <alignment horizontal="left" vertical="center" wrapText="1"/>
      <protection/>
    </xf>
    <xf numFmtId="0" fontId="0" fillId="34" borderId="0" xfId="0" applyFill="1" applyBorder="1" applyAlignment="1" applyProtection="1">
      <alignment/>
      <protection/>
    </xf>
    <xf numFmtId="0" fontId="2" fillId="34" borderId="32" xfId="0" applyFont="1" applyFill="1" applyBorder="1" applyAlignment="1" applyProtection="1">
      <alignment horizontal="centerContinuous" vertical="center" wrapText="1"/>
      <protection/>
    </xf>
    <xf numFmtId="49" fontId="0" fillId="34" borderId="32" xfId="0" applyNumberFormat="1" applyFill="1" applyBorder="1" applyAlignment="1" applyProtection="1">
      <alignment horizontal="left"/>
      <protection/>
    </xf>
    <xf numFmtId="49" fontId="0" fillId="34" borderId="35" xfId="0" applyNumberFormat="1" applyFill="1" applyBorder="1" applyAlignment="1" applyProtection="1">
      <alignment horizontal="left"/>
      <protection/>
    </xf>
    <xf numFmtId="4" fontId="0" fillId="34" borderId="22" xfId="0" applyNumberFormat="1" applyFill="1" applyBorder="1" applyAlignment="1" applyProtection="1">
      <alignment/>
      <protection/>
    </xf>
    <xf numFmtId="49" fontId="0" fillId="34" borderId="0" xfId="36" applyNumberFormat="1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center" vertical="center"/>
      <protection/>
    </xf>
    <xf numFmtId="4" fontId="0" fillId="34" borderId="22" xfId="0" applyNumberFormat="1" applyFill="1" applyBorder="1" applyAlignment="1" applyProtection="1">
      <alignment/>
      <protection locked="0"/>
    </xf>
    <xf numFmtId="49" fontId="0" fillId="34" borderId="36" xfId="0" applyNumberFormat="1" applyFill="1" applyBorder="1" applyAlignment="1" applyProtection="1">
      <alignment horizontal="left"/>
      <protection/>
    </xf>
    <xf numFmtId="49" fontId="0" fillId="34" borderId="37" xfId="0" applyNumberFormat="1" applyFill="1" applyBorder="1" applyAlignment="1" applyProtection="1">
      <alignment horizontal="center"/>
      <protection/>
    </xf>
    <xf numFmtId="49" fontId="0" fillId="34" borderId="26" xfId="0" applyNumberFormat="1" applyFill="1" applyBorder="1" applyAlignment="1" applyProtection="1">
      <alignment horizontal="center"/>
      <protection/>
    </xf>
    <xf numFmtId="49" fontId="0" fillId="34" borderId="27" xfId="0" applyNumberFormat="1" applyFill="1" applyBorder="1" applyAlignment="1" applyProtection="1">
      <alignment horizontal="center"/>
      <protection/>
    </xf>
    <xf numFmtId="49" fontId="0" fillId="34" borderId="23" xfId="0" applyNumberFormat="1" applyFill="1" applyBorder="1" applyAlignment="1" applyProtection="1">
      <alignment horizontal="left"/>
      <protection/>
    </xf>
    <xf numFmtId="49" fontId="0" fillId="34" borderId="0" xfId="0" applyNumberFormat="1" applyFill="1" applyBorder="1" applyAlignment="1" applyProtection="1">
      <alignment horizontal="center"/>
      <protection/>
    </xf>
    <xf numFmtId="49" fontId="0" fillId="34" borderId="22" xfId="0" applyNumberFormat="1" applyFill="1" applyBorder="1" applyAlignment="1" applyProtection="1">
      <alignment/>
      <protection/>
    </xf>
    <xf numFmtId="49" fontId="0" fillId="34" borderId="38" xfId="0" applyNumberFormat="1" applyFill="1" applyBorder="1" applyAlignment="1" applyProtection="1">
      <alignment horizontal="left"/>
      <protection/>
    </xf>
    <xf numFmtId="49" fontId="0" fillId="34" borderId="36" xfId="0" applyNumberFormat="1" applyFill="1" applyBorder="1" applyAlignment="1" applyProtection="1">
      <alignment horizontal="center"/>
      <protection/>
    </xf>
    <xf numFmtId="49" fontId="2" fillId="34" borderId="39" xfId="0" applyNumberFormat="1" applyFont="1" applyFill="1" applyBorder="1" applyAlignment="1" applyProtection="1">
      <alignment horizontal="left"/>
      <protection/>
    </xf>
    <xf numFmtId="49" fontId="0" fillId="34" borderId="40" xfId="0" applyNumberFormat="1" applyFill="1" applyBorder="1" applyAlignment="1" applyProtection="1">
      <alignment horizontal="left"/>
      <protection/>
    </xf>
    <xf numFmtId="49" fontId="0" fillId="34" borderId="40" xfId="0" applyNumberFormat="1" applyFill="1" applyBorder="1" applyAlignment="1" applyProtection="1">
      <alignment horizontal="center"/>
      <protection/>
    </xf>
    <xf numFmtId="49" fontId="0" fillId="34" borderId="40" xfId="0" applyNumberFormat="1" applyFill="1" applyBorder="1" applyAlignment="1" applyProtection="1">
      <alignment/>
      <protection/>
    </xf>
    <xf numFmtId="49" fontId="0" fillId="34" borderId="34" xfId="36" applyNumberFormat="1" applyFont="1" applyFill="1" applyBorder="1" applyAlignment="1" applyProtection="1">
      <alignment horizontal="centerContinuous"/>
      <protection locked="0"/>
    </xf>
    <xf numFmtId="3" fontId="0" fillId="34" borderId="27" xfId="0" applyNumberFormat="1" applyFill="1" applyBorder="1" applyAlignment="1" applyProtection="1">
      <alignment horizontal="center"/>
      <protection locked="0"/>
    </xf>
    <xf numFmtId="49" fontId="0" fillId="34" borderId="34" xfId="36" applyNumberFormat="1" applyFont="1" applyFill="1" applyBorder="1" applyAlignment="1" applyProtection="1">
      <alignment horizontal="centerContinuous"/>
      <protection locked="0"/>
    </xf>
    <xf numFmtId="3" fontId="0" fillId="34" borderId="26" xfId="0" applyNumberFormat="1" applyFill="1" applyBorder="1" applyAlignment="1" applyProtection="1">
      <alignment horizontal="center"/>
      <protection locked="0"/>
    </xf>
    <xf numFmtId="1" fontId="0" fillId="34" borderId="0" xfId="0" applyNumberFormat="1" applyFill="1" applyBorder="1" applyAlignment="1" applyProtection="1">
      <alignment/>
      <protection locked="0"/>
    </xf>
    <xf numFmtId="49" fontId="10" fillId="34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7" fillId="34" borderId="41" xfId="0" applyFont="1" applyFill="1" applyBorder="1" applyAlignment="1">
      <alignment horizontal="center" shrinkToFit="1"/>
    </xf>
    <xf numFmtId="0" fontId="7" fillId="34" borderId="42" xfId="0" applyFont="1" applyFill="1" applyBorder="1" applyAlignment="1">
      <alignment horizontal="center" shrinkToFit="1"/>
    </xf>
    <xf numFmtId="49" fontId="0" fillId="34" borderId="0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2" fillId="34" borderId="17" xfId="0" applyFont="1" applyFill="1" applyBorder="1" applyAlignment="1">
      <alignment horizontal="left"/>
    </xf>
    <xf numFmtId="0" fontId="0" fillId="0" borderId="43" xfId="0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10" fillId="34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49" fontId="0" fillId="34" borderId="24" xfId="0" applyNumberFormat="1" applyFill="1" applyBorder="1" applyAlignment="1" applyProtection="1">
      <alignment horizontal="left" wrapText="1"/>
      <protection locked="0"/>
    </xf>
    <xf numFmtId="49" fontId="0" fillId="34" borderId="25" xfId="0" applyNumberFormat="1" applyFill="1" applyBorder="1" applyAlignment="1" applyProtection="1">
      <alignment horizontal="left" wrapText="1"/>
      <protection locked="0"/>
    </xf>
    <xf numFmtId="0" fontId="2" fillId="0" borderId="39" xfId="0" applyFont="1" applyBorder="1" applyAlignment="1" applyProtection="1">
      <alignment/>
      <protection/>
    </xf>
    <xf numFmtId="0" fontId="2" fillId="0" borderId="40" xfId="0" applyFont="1" applyBorder="1" applyAlignment="1" applyProtection="1">
      <alignment/>
      <protection/>
    </xf>
    <xf numFmtId="0" fontId="3" fillId="36" borderId="23" xfId="0" applyFont="1" applyFill="1" applyBorder="1" applyAlignment="1" applyProtection="1">
      <alignment horizontal="left" vertical="center" wrapText="1"/>
      <protection locked="0"/>
    </xf>
    <xf numFmtId="0" fontId="3" fillId="36" borderId="0" xfId="0" applyFont="1" applyFill="1" applyBorder="1" applyAlignment="1" applyProtection="1">
      <alignment horizontal="left" vertical="center" wrapText="1"/>
      <protection locked="0"/>
    </xf>
    <xf numFmtId="0" fontId="3" fillId="36" borderId="22" xfId="0" applyFont="1" applyFill="1" applyBorder="1" applyAlignment="1" applyProtection="1">
      <alignment horizontal="left" vertical="center" wrapText="1"/>
      <protection locked="0"/>
    </xf>
    <xf numFmtId="0" fontId="3" fillId="36" borderId="45" xfId="0" applyFont="1" applyFill="1" applyBorder="1" applyAlignment="1" applyProtection="1">
      <alignment horizontal="left" vertical="center" wrapText="1"/>
      <protection locked="0"/>
    </xf>
    <xf numFmtId="0" fontId="3" fillId="36" borderId="33" xfId="0" applyFont="1" applyFill="1" applyBorder="1" applyAlignment="1" applyProtection="1">
      <alignment horizontal="left" vertical="center" wrapText="1"/>
      <protection locked="0"/>
    </xf>
    <xf numFmtId="0" fontId="3" fillId="36" borderId="35" xfId="0" applyFont="1" applyFill="1" applyBorder="1" applyAlignment="1" applyProtection="1">
      <alignment horizontal="left" vertical="center" wrapText="1"/>
      <protection locked="0"/>
    </xf>
    <xf numFmtId="0" fontId="2" fillId="34" borderId="43" xfId="0" applyFont="1" applyFill="1" applyBorder="1" applyAlignment="1">
      <alignment horizontal="left"/>
    </xf>
    <xf numFmtId="0" fontId="0" fillId="34" borderId="23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 applyProtection="1">
      <alignment horizontal="left" vertical="center" wrapText="1"/>
      <protection locked="0"/>
    </xf>
    <xf numFmtId="0" fontId="0" fillId="34" borderId="22" xfId="0" applyFill="1" applyBorder="1" applyAlignment="1" applyProtection="1">
      <alignment horizontal="left" vertical="center" wrapText="1"/>
      <protection locked="0"/>
    </xf>
    <xf numFmtId="0" fontId="0" fillId="34" borderId="23" xfId="0" applyFill="1" applyBorder="1" applyAlignment="1" applyProtection="1">
      <alignment horizontal="left" vertical="center" wrapText="1"/>
      <protection locked="0"/>
    </xf>
    <xf numFmtId="49" fontId="0" fillId="34" borderId="45" xfId="0" applyNumberFormat="1" applyFill="1" applyBorder="1" applyAlignment="1" applyProtection="1">
      <alignment horizontal="left"/>
      <protection/>
    </xf>
    <xf numFmtId="49" fontId="0" fillId="34" borderId="33" xfId="0" applyNumberFormat="1" applyFill="1" applyBorder="1" applyAlignment="1" applyProtection="1">
      <alignment horizontal="left"/>
      <protection/>
    </xf>
    <xf numFmtId="49" fontId="0" fillId="34" borderId="35" xfId="0" applyNumberFormat="1" applyFill="1" applyBorder="1" applyAlignment="1" applyProtection="1">
      <alignment horizontal="left"/>
      <protection/>
    </xf>
    <xf numFmtId="49" fontId="0" fillId="34" borderId="46" xfId="0" applyNumberFormat="1" applyFill="1" applyBorder="1" applyAlignment="1" applyProtection="1">
      <alignment horizontal="left"/>
      <protection/>
    </xf>
    <xf numFmtId="49" fontId="0" fillId="34" borderId="47" xfId="0" applyNumberFormat="1" applyFill="1" applyBorder="1" applyAlignment="1" applyProtection="1">
      <alignment horizontal="left"/>
      <protection/>
    </xf>
    <xf numFmtId="49" fontId="0" fillId="34" borderId="32" xfId="0" applyNumberFormat="1" applyFill="1" applyBorder="1" applyAlignment="1" applyProtection="1">
      <alignment horizontal="left"/>
      <protection/>
    </xf>
    <xf numFmtId="49" fontId="2" fillId="34" borderId="23" xfId="0" applyNumberFormat="1" applyFont="1" applyFill="1" applyBorder="1" applyAlignment="1" applyProtection="1">
      <alignment horizontal="left"/>
      <protection/>
    </xf>
    <xf numFmtId="49" fontId="2" fillId="34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49" fontId="0" fillId="34" borderId="23" xfId="0" applyNumberFormat="1" applyFont="1" applyFill="1" applyBorder="1" applyAlignment="1" applyProtection="1">
      <alignment horizontal="left"/>
      <protection/>
    </xf>
    <xf numFmtId="0" fontId="0" fillId="0" borderId="22" xfId="0" applyBorder="1" applyAlignment="1" applyProtection="1">
      <alignment/>
      <protection/>
    </xf>
    <xf numFmtId="49" fontId="0" fillId="34" borderId="0" xfId="0" applyNumberFormat="1" applyFill="1" applyBorder="1" applyAlignment="1" applyProtection="1">
      <alignment horizontal="left"/>
      <protection/>
    </xf>
    <xf numFmtId="0" fontId="11" fillId="0" borderId="48" xfId="0" applyFont="1" applyBorder="1" applyAlignment="1" applyProtection="1">
      <alignment horizontal="center" vertical="center" wrapText="1"/>
      <protection/>
    </xf>
    <xf numFmtId="0" fontId="11" fillId="0" borderId="49" xfId="0" applyFont="1" applyBorder="1" applyAlignment="1" applyProtection="1">
      <alignment horizontal="center" vertical="center" wrapText="1"/>
      <protection/>
    </xf>
    <xf numFmtId="49" fontId="0" fillId="34" borderId="50" xfId="0" applyNumberFormat="1" applyFont="1" applyFill="1" applyBorder="1" applyAlignment="1" applyProtection="1">
      <alignment horizontal="left"/>
      <protection/>
    </xf>
    <xf numFmtId="49" fontId="0" fillId="34" borderId="36" xfId="0" applyNumberFormat="1" applyFill="1" applyBorder="1" applyAlignment="1" applyProtection="1">
      <alignment horizontal="left"/>
      <protection/>
    </xf>
    <xf numFmtId="0" fontId="0" fillId="0" borderId="36" xfId="0" applyBorder="1" applyAlignment="1" applyProtection="1">
      <alignment/>
      <protection/>
    </xf>
    <xf numFmtId="14" fontId="0" fillId="34" borderId="24" xfId="0" applyNumberFormat="1" applyFill="1" applyBorder="1" applyAlignment="1" applyProtection="1">
      <alignment horizontal="left"/>
      <protection locked="0"/>
    </xf>
    <xf numFmtId="0" fontId="0" fillId="34" borderId="33" xfId="0" applyFill="1" applyBorder="1" applyAlignment="1" applyProtection="1">
      <alignment/>
      <protection/>
    </xf>
    <xf numFmtId="0" fontId="0" fillId="0" borderId="0" xfId="0" applyAlignment="1">
      <alignment/>
    </xf>
    <xf numFmtId="4" fontId="0" fillId="35" borderId="46" xfId="0" applyNumberFormat="1" applyFill="1" applyBorder="1" applyAlignment="1">
      <alignment/>
    </xf>
    <xf numFmtId="0" fontId="0" fillId="0" borderId="47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8" fillId="34" borderId="51" xfId="36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2" fillId="34" borderId="48" xfId="0" applyNumberFormat="1" applyFont="1" applyFill="1" applyBorder="1" applyAlignment="1" applyProtection="1">
      <alignment horizontal="left"/>
      <protection/>
    </xf>
    <xf numFmtId="49" fontId="2" fillId="34" borderId="49" xfId="0" applyNumberFormat="1" applyFont="1" applyFill="1" applyBorder="1" applyAlignment="1" applyProtection="1">
      <alignment horizontal="left"/>
      <protection/>
    </xf>
    <xf numFmtId="0" fontId="2" fillId="0" borderId="49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2</xdr:row>
      <xdr:rowOff>85725</xdr:rowOff>
    </xdr:from>
    <xdr:to>
      <xdr:col>3</xdr:col>
      <xdr:colOff>771525</xdr:colOff>
      <xdr:row>6</xdr:row>
      <xdr:rowOff>57150</xdr:rowOff>
    </xdr:to>
    <xdr:pic>
      <xdr:nvPicPr>
        <xdr:cNvPr id="1" name="Picture 7" descr="EKOH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71450"/>
          <a:ext cx="762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inistrator@comparasion.onmicrosoft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H75"/>
  <sheetViews>
    <sheetView tabSelected="1" zoomScale="115" zoomScaleNormal="115" zoomScalePageLayoutView="0" workbookViewId="0" topLeftCell="A1">
      <selection activeCell="S11" sqref="S11"/>
    </sheetView>
  </sheetViews>
  <sheetFormatPr defaultColWidth="9.140625" defaultRowHeight="12.75"/>
  <cols>
    <col min="1" max="1" width="1.28515625" style="1" customWidth="1"/>
    <col min="2" max="2" width="0.42578125" style="1" customWidth="1"/>
    <col min="3" max="3" width="2.140625" style="1" customWidth="1"/>
    <col min="4" max="4" width="16.57421875" style="1" customWidth="1"/>
    <col min="5" max="5" width="13.28125" style="1" customWidth="1"/>
    <col min="6" max="6" width="7.00390625" style="1" customWidth="1"/>
    <col min="7" max="7" width="5.57421875" style="1" customWidth="1"/>
    <col min="8" max="8" width="3.28125" style="1" customWidth="1"/>
    <col min="9" max="9" width="5.28125" style="1" customWidth="1"/>
    <col min="10" max="10" width="10.7109375" style="1" customWidth="1"/>
    <col min="11" max="11" width="10.57421875" style="1" customWidth="1"/>
    <col min="12" max="12" width="13.28125" style="1" customWidth="1"/>
    <col min="13" max="13" width="5.140625" style="1" customWidth="1"/>
    <col min="14" max="14" width="5.421875" style="1" customWidth="1"/>
    <col min="15" max="15" width="9.28125" style="1" customWidth="1"/>
    <col min="16" max="16" width="4.00390625" style="1" customWidth="1"/>
    <col min="17" max="17" width="6.421875" style="1" customWidth="1"/>
    <col min="18" max="18" width="5.00390625" style="1" customWidth="1"/>
    <col min="19" max="19" width="2.28125" style="1" customWidth="1"/>
    <col min="20" max="20" width="2.00390625" style="1" hidden="1" customWidth="1"/>
    <col min="21" max="21" width="1.28515625" style="1" customWidth="1"/>
    <col min="22" max="22" width="0.13671875" style="1" customWidth="1"/>
    <col min="23" max="23" width="11.57421875" style="1" customWidth="1"/>
    <col min="24" max="24" width="10.140625" style="1" customWidth="1"/>
    <col min="25" max="25" width="7.7109375" style="1" customWidth="1"/>
    <col min="26" max="26" width="16.57421875" style="1" customWidth="1"/>
    <col min="27" max="27" width="4.140625" style="1" customWidth="1"/>
    <col min="28" max="28" width="0.42578125" style="1" customWidth="1"/>
    <col min="29" max="31" width="9.140625" style="1" customWidth="1"/>
    <col min="32" max="32" width="11.00390625" style="1" customWidth="1"/>
    <col min="33" max="16384" width="9.140625" style="1" customWidth="1"/>
  </cols>
  <sheetData>
    <row r="1" ht="6" customHeight="1" thickBot="1"/>
    <row r="2" spans="2:28" ht="0.7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2:28" ht="12.7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7"/>
    </row>
    <row r="4" spans="2:28" ht="5.25" customHeight="1" thickBo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8"/>
      <c r="Y4" s="8"/>
      <c r="Z4" s="8"/>
      <c r="AA4" s="8"/>
      <c r="AB4" s="7"/>
    </row>
    <row r="5" spans="2:28" ht="23.25" customHeight="1" thickBot="1" thickTop="1">
      <c r="B5" s="5"/>
      <c r="C5" s="6"/>
      <c r="D5" s="6" t="s">
        <v>13</v>
      </c>
      <c r="E5" s="6" t="s">
        <v>22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17" t="s">
        <v>46</v>
      </c>
      <c r="X5" s="118"/>
      <c r="Y5" s="118"/>
      <c r="Z5" s="118"/>
      <c r="AA5" s="8"/>
      <c r="AB5" s="7"/>
    </row>
    <row r="6" spans="2:28" ht="3" customHeight="1" thickTop="1">
      <c r="B6" s="5"/>
      <c r="C6" s="6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0"/>
      <c r="V6" s="9"/>
      <c r="W6" s="11"/>
      <c r="X6" s="11"/>
      <c r="Y6" s="11"/>
      <c r="Z6" s="11"/>
      <c r="AA6" s="6"/>
      <c r="AB6" s="7"/>
    </row>
    <row r="7" spans="2:28" ht="13.5" customHeight="1" thickBo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8"/>
      <c r="Y7" s="8"/>
      <c r="Z7" s="8"/>
      <c r="AA7" s="8"/>
      <c r="AB7" s="7"/>
    </row>
    <row r="8" spans="2:28" ht="13.5" customHeight="1" thickBot="1">
      <c r="B8" s="5"/>
      <c r="C8" s="6"/>
      <c r="D8" s="12" t="s">
        <v>5</v>
      </c>
      <c r="E8" s="13"/>
      <c r="F8" s="14"/>
      <c r="G8" s="14"/>
      <c r="H8" s="14"/>
      <c r="I8" s="14"/>
      <c r="J8" s="14"/>
      <c r="K8" s="14"/>
      <c r="L8" s="14"/>
      <c r="M8" s="14"/>
      <c r="N8" s="14"/>
      <c r="O8" s="15"/>
      <c r="P8" s="6"/>
      <c r="Q8" s="6"/>
      <c r="R8" s="6"/>
      <c r="S8" s="6"/>
      <c r="T8" s="6"/>
      <c r="U8" s="6"/>
      <c r="V8" s="124" t="s">
        <v>52</v>
      </c>
      <c r="W8" s="125"/>
      <c r="X8" s="13"/>
      <c r="Y8" s="14"/>
      <c r="Z8" s="15"/>
      <c r="AA8" s="8"/>
      <c r="AB8" s="7"/>
    </row>
    <row r="9" spans="2:28" ht="12.75">
      <c r="B9" s="5"/>
      <c r="C9" s="6"/>
      <c r="D9" s="16"/>
      <c r="E9" s="6"/>
      <c r="F9" s="6"/>
      <c r="G9" s="6"/>
      <c r="H9" s="6"/>
      <c r="I9" s="6"/>
      <c r="J9" s="6"/>
      <c r="K9" s="6"/>
      <c r="L9" s="6"/>
      <c r="M9" s="6"/>
      <c r="N9" s="6"/>
      <c r="O9" s="17"/>
      <c r="P9" s="6"/>
      <c r="Q9" s="6"/>
      <c r="R9" s="6"/>
      <c r="S9" s="6"/>
      <c r="T9" s="6"/>
      <c r="U9" s="6"/>
      <c r="V9" s="115"/>
      <c r="W9" s="129" t="s">
        <v>53</v>
      </c>
      <c r="X9" s="130"/>
      <c r="Y9" s="130"/>
      <c r="Z9" s="130"/>
      <c r="AA9" s="8"/>
      <c r="AB9" s="7"/>
    </row>
    <row r="10" spans="2:28" ht="12.75">
      <c r="B10" s="5"/>
      <c r="C10" s="6"/>
      <c r="D10" s="18" t="s">
        <v>9</v>
      </c>
      <c r="E10" s="131"/>
      <c r="F10" s="131"/>
      <c r="G10" s="19"/>
      <c r="H10" s="19"/>
      <c r="I10" s="20"/>
      <c r="J10" s="20" t="s">
        <v>17</v>
      </c>
      <c r="K10" s="20"/>
      <c r="L10" s="21"/>
      <c r="M10" s="83"/>
      <c r="N10" s="83"/>
      <c r="O10" s="22"/>
      <c r="P10" s="36"/>
      <c r="Q10" s="36"/>
      <c r="R10" s="36"/>
      <c r="S10" s="36"/>
      <c r="T10" s="6"/>
      <c r="U10" s="6"/>
      <c r="V10" s="115"/>
      <c r="W10" s="130"/>
      <c r="X10" s="130"/>
      <c r="Y10" s="130"/>
      <c r="Z10" s="130"/>
      <c r="AA10" s="6"/>
      <c r="AB10" s="7"/>
    </row>
    <row r="11" spans="2:28" ht="12.75">
      <c r="B11" s="5"/>
      <c r="C11" s="6"/>
      <c r="D11" s="23" t="s">
        <v>6</v>
      </c>
      <c r="E11" s="132"/>
      <c r="F11" s="132"/>
      <c r="G11" s="24"/>
      <c r="H11" s="24"/>
      <c r="I11" s="25"/>
      <c r="J11" s="25" t="s">
        <v>15</v>
      </c>
      <c r="K11" s="25"/>
      <c r="L11" s="76"/>
      <c r="M11" s="83"/>
      <c r="N11" s="83"/>
      <c r="O11" s="17"/>
      <c r="P11" s="6"/>
      <c r="Q11" s="6"/>
      <c r="R11" s="6"/>
      <c r="S11" s="6"/>
      <c r="T11" s="6"/>
      <c r="U11" s="6"/>
      <c r="V11" s="115"/>
      <c r="W11" s="130"/>
      <c r="X11" s="130"/>
      <c r="Y11" s="130"/>
      <c r="Z11" s="130"/>
      <c r="AA11" s="6"/>
      <c r="AB11" s="7"/>
    </row>
    <row r="12" spans="2:28" ht="13.5" customHeight="1">
      <c r="B12" s="5"/>
      <c r="C12" s="6"/>
      <c r="D12" s="18" t="s">
        <v>14</v>
      </c>
      <c r="E12" s="132" t="s">
        <v>23</v>
      </c>
      <c r="F12" s="132"/>
      <c r="G12" s="24"/>
      <c r="H12" s="24"/>
      <c r="I12" s="20"/>
      <c r="J12" s="20" t="s">
        <v>11</v>
      </c>
      <c r="K12" s="20"/>
      <c r="L12" s="26"/>
      <c r="M12" s="83"/>
      <c r="N12" s="83"/>
      <c r="O12" s="17"/>
      <c r="P12" s="6"/>
      <c r="Q12" s="6"/>
      <c r="R12" s="6"/>
      <c r="S12" s="6"/>
      <c r="T12" s="6"/>
      <c r="U12" s="6"/>
      <c r="V12" s="115"/>
      <c r="W12" s="130"/>
      <c r="X12" s="130"/>
      <c r="Y12" s="130"/>
      <c r="Z12" s="130"/>
      <c r="AA12" s="27"/>
      <c r="AB12" s="7"/>
    </row>
    <row r="13" spans="2:28" ht="13.5" customHeight="1">
      <c r="B13" s="5"/>
      <c r="C13" s="6"/>
      <c r="D13" s="18" t="s">
        <v>20</v>
      </c>
      <c r="E13" s="119"/>
      <c r="F13" s="120"/>
      <c r="G13" s="121"/>
      <c r="H13" s="121"/>
      <c r="I13" s="20"/>
      <c r="J13" s="20" t="s">
        <v>21</v>
      </c>
      <c r="K13" s="20"/>
      <c r="L13" s="119"/>
      <c r="M13" s="121"/>
      <c r="N13" s="121"/>
      <c r="O13" s="121"/>
      <c r="P13" s="121"/>
      <c r="Q13" s="121"/>
      <c r="R13" s="121"/>
      <c r="S13" s="126"/>
      <c r="T13" s="126"/>
      <c r="U13" s="126"/>
      <c r="V13" s="116"/>
      <c r="W13" s="130"/>
      <c r="X13" s="130"/>
      <c r="Y13" s="130"/>
      <c r="Z13" s="130"/>
      <c r="AA13" s="27"/>
      <c r="AB13" s="7"/>
    </row>
    <row r="14" spans="2:28" ht="22.5" customHeight="1" thickBot="1">
      <c r="B14" s="5"/>
      <c r="C14" s="6"/>
      <c r="D14" s="28"/>
      <c r="E14" s="122"/>
      <c r="F14" s="122"/>
      <c r="G14" s="123"/>
      <c r="H14" s="123"/>
      <c r="I14" s="27"/>
      <c r="J14" s="87"/>
      <c r="K14" s="165"/>
      <c r="L14" s="165"/>
      <c r="M14" s="88"/>
      <c r="N14" s="88"/>
      <c r="O14" s="88"/>
      <c r="P14" s="89"/>
      <c r="Q14" s="89"/>
      <c r="R14" s="89"/>
      <c r="S14" s="89"/>
      <c r="T14" s="6"/>
      <c r="U14" s="6"/>
      <c r="V14" s="116"/>
      <c r="W14" s="130"/>
      <c r="X14" s="130"/>
      <c r="Y14" s="130"/>
      <c r="Z14" s="130"/>
      <c r="AA14" s="6"/>
      <c r="AB14" s="7"/>
    </row>
    <row r="15" spans="2:28" ht="13.5" customHeight="1" thickBot="1">
      <c r="B15" s="5"/>
      <c r="C15" s="6"/>
      <c r="D15" s="12" t="s">
        <v>7</v>
      </c>
      <c r="E15" s="30"/>
      <c r="F15" s="31"/>
      <c r="G15" s="32"/>
      <c r="H15" s="32"/>
      <c r="I15" s="33"/>
      <c r="J15" s="33"/>
      <c r="K15" s="33"/>
      <c r="L15" s="14"/>
      <c r="M15" s="14"/>
      <c r="N15" s="14"/>
      <c r="O15" s="15"/>
      <c r="P15" s="6"/>
      <c r="Q15" s="6"/>
      <c r="R15" s="6"/>
      <c r="S15" s="6"/>
      <c r="T15" s="6"/>
      <c r="U15" s="28"/>
      <c r="V15" s="124"/>
      <c r="W15" s="124"/>
      <c r="X15" s="172" t="s">
        <v>47</v>
      </c>
      <c r="Y15" s="173"/>
      <c r="Z15" s="173"/>
      <c r="AA15" s="173"/>
      <c r="AB15" s="7"/>
    </row>
    <row r="16" spans="2:28" ht="6" customHeight="1">
      <c r="B16" s="5"/>
      <c r="C16" s="6"/>
      <c r="D16" s="16"/>
      <c r="E16" s="16"/>
      <c r="F16" s="6"/>
      <c r="G16" s="6"/>
      <c r="H16" s="6"/>
      <c r="I16" s="6"/>
      <c r="J16" s="6"/>
      <c r="K16" s="6"/>
      <c r="L16" s="6"/>
      <c r="M16" s="6"/>
      <c r="N16" s="6"/>
      <c r="O16" s="17"/>
      <c r="P16" s="6"/>
      <c r="Q16" s="6"/>
      <c r="R16" s="6"/>
      <c r="S16" s="6"/>
      <c r="T16" s="6"/>
      <c r="U16" s="28"/>
      <c r="V16" s="166"/>
      <c r="W16" s="166"/>
      <c r="X16" s="166"/>
      <c r="Y16" s="166"/>
      <c r="Z16" s="166"/>
      <c r="AA16" s="28"/>
      <c r="AB16" s="7"/>
    </row>
    <row r="17" spans="2:28" ht="15" customHeight="1">
      <c r="B17" s="5"/>
      <c r="C17" s="6"/>
      <c r="D17" s="34" t="s">
        <v>0</v>
      </c>
      <c r="E17" s="35"/>
      <c r="F17" s="27" t="s">
        <v>1</v>
      </c>
      <c r="G17" s="164"/>
      <c r="H17" s="164"/>
      <c r="I17" s="164"/>
      <c r="J17" s="74" t="s">
        <v>19</v>
      </c>
      <c r="K17" s="74"/>
      <c r="L17" s="75"/>
      <c r="M17" s="84" t="s">
        <v>12</v>
      </c>
      <c r="N17" s="114"/>
      <c r="O17" s="22"/>
      <c r="P17" s="36"/>
      <c r="Q17" s="36"/>
      <c r="R17" s="36"/>
      <c r="S17" s="36"/>
      <c r="T17" s="36"/>
      <c r="U17" s="36"/>
      <c r="V17" s="166"/>
      <c r="W17" s="166"/>
      <c r="X17" s="166"/>
      <c r="Y17" s="166"/>
      <c r="Z17" s="166"/>
      <c r="AA17" s="37"/>
      <c r="AB17" s="7"/>
    </row>
    <row r="18" spans="2:28" ht="2.25" customHeight="1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7"/>
    </row>
    <row r="19" spans="2:28" ht="94.5" customHeight="1">
      <c r="B19" s="5"/>
      <c r="C19" s="6"/>
      <c r="D19" s="159" t="s">
        <v>51</v>
      </c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73"/>
      <c r="W19" s="90" t="s">
        <v>42</v>
      </c>
      <c r="X19" s="67" t="s">
        <v>25</v>
      </c>
      <c r="Y19" s="69" t="s">
        <v>24</v>
      </c>
      <c r="Z19" s="70" t="s">
        <v>8</v>
      </c>
      <c r="AA19" s="39"/>
      <c r="AB19" s="7"/>
    </row>
    <row r="20" spans="2:32" ht="12.75">
      <c r="B20" s="5"/>
      <c r="C20" s="6"/>
      <c r="D20" s="133" t="s">
        <v>27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85"/>
      <c r="W20" s="110"/>
      <c r="X20" s="68"/>
      <c r="Y20" s="66">
        <v>10</v>
      </c>
      <c r="Z20" s="72">
        <f>X20*Y20</f>
        <v>0</v>
      </c>
      <c r="AA20" s="41"/>
      <c r="AB20" s="7"/>
      <c r="AD20" s="1" t="s">
        <v>28</v>
      </c>
      <c r="AE20" s="1" t="s">
        <v>29</v>
      </c>
      <c r="AF20" s="1" t="s">
        <v>30</v>
      </c>
    </row>
    <row r="21" spans="2:28" ht="12.75">
      <c r="B21" s="5"/>
      <c r="C21" s="6"/>
      <c r="D21" s="127" t="s">
        <v>50</v>
      </c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85"/>
      <c r="W21" s="110"/>
      <c r="X21" s="68"/>
      <c r="Y21" s="66">
        <v>10</v>
      </c>
      <c r="Z21" s="72">
        <f aca="true" t="shared" si="0" ref="Z21:Z34">X21*Y21</f>
        <v>0</v>
      </c>
      <c r="AA21" s="6"/>
      <c r="AB21" s="7"/>
    </row>
    <row r="22" spans="2:28" ht="12.75" customHeight="1" hidden="1">
      <c r="B22" s="5"/>
      <c r="C22" s="6"/>
      <c r="D22" s="158"/>
      <c r="E22" s="158"/>
      <c r="F22" s="158"/>
      <c r="G22" s="158"/>
      <c r="H22" s="158"/>
      <c r="I22" s="158"/>
      <c r="J22" s="94" t="s">
        <v>16</v>
      </c>
      <c r="K22" s="83"/>
      <c r="L22" s="95"/>
      <c r="M22" s="95"/>
      <c r="N22" s="95"/>
      <c r="O22" s="19"/>
      <c r="P22" s="19"/>
      <c r="Q22" s="19"/>
      <c r="R22" s="19"/>
      <c r="S22" s="19"/>
      <c r="T22" s="19"/>
      <c r="U22" s="19"/>
      <c r="V22" s="93"/>
      <c r="W22" s="110"/>
      <c r="X22" s="40"/>
      <c r="Y22" s="66"/>
      <c r="Z22" s="72">
        <f t="shared" si="0"/>
        <v>0</v>
      </c>
      <c r="AA22" s="6"/>
      <c r="AB22" s="7"/>
    </row>
    <row r="23" spans="2:28" ht="12.75">
      <c r="B23" s="5"/>
      <c r="C23" s="6"/>
      <c r="D23" s="161"/>
      <c r="E23" s="162"/>
      <c r="F23" s="162"/>
      <c r="G23" s="162"/>
      <c r="H23" s="162"/>
      <c r="I23" s="162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93"/>
      <c r="W23" s="110"/>
      <c r="X23" s="111"/>
      <c r="Y23" s="66">
        <v>10</v>
      </c>
      <c r="Z23" s="72">
        <f t="shared" si="0"/>
        <v>0</v>
      </c>
      <c r="AA23" s="6"/>
      <c r="AB23" s="7"/>
    </row>
    <row r="24" spans="2:34" ht="13.5" customHeight="1">
      <c r="B24" s="5"/>
      <c r="C24" s="6"/>
      <c r="D24" s="152" t="s">
        <v>36</v>
      </c>
      <c r="E24" s="153"/>
      <c r="F24" s="153"/>
      <c r="G24" s="153"/>
      <c r="H24" s="153"/>
      <c r="I24" s="153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5"/>
      <c r="V24" s="40"/>
      <c r="W24" s="112"/>
      <c r="X24" s="111"/>
      <c r="Y24" s="66">
        <v>2</v>
      </c>
      <c r="Z24" s="72">
        <f t="shared" si="0"/>
        <v>0</v>
      </c>
      <c r="AA24" s="6"/>
      <c r="AB24" s="7"/>
      <c r="AD24" s="1" t="s">
        <v>31</v>
      </c>
      <c r="AE24" s="1" t="s">
        <v>32</v>
      </c>
      <c r="AF24" s="1" t="s">
        <v>33</v>
      </c>
      <c r="AG24" s="1" t="s">
        <v>34</v>
      </c>
      <c r="AH24" s="1" t="s">
        <v>35</v>
      </c>
    </row>
    <row r="25" spans="2:28" ht="12.75" customHeight="1">
      <c r="B25" s="5"/>
      <c r="C25" s="6"/>
      <c r="D25" s="156" t="s">
        <v>43</v>
      </c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57"/>
      <c r="V25" s="71"/>
      <c r="W25" s="112"/>
      <c r="X25" s="111"/>
      <c r="Y25" s="66">
        <v>2</v>
      </c>
      <c r="Z25" s="72">
        <f t="shared" si="0"/>
        <v>0</v>
      </c>
      <c r="AA25" s="6"/>
      <c r="AB25" s="7"/>
    </row>
    <row r="26" spans="2:28" ht="12.75">
      <c r="B26" s="5"/>
      <c r="C26" s="6"/>
      <c r="D26" s="146" t="s">
        <v>49</v>
      </c>
      <c r="E26" s="147"/>
      <c r="F26" s="147"/>
      <c r="G26" s="147"/>
      <c r="H26" s="147"/>
      <c r="I26" s="147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1"/>
      <c r="V26" s="71"/>
      <c r="W26" s="112"/>
      <c r="X26" s="111"/>
      <c r="Y26" s="66">
        <v>2</v>
      </c>
      <c r="Z26" s="72">
        <f t="shared" si="0"/>
        <v>0</v>
      </c>
      <c r="AA26" s="6"/>
      <c r="AB26" s="7"/>
    </row>
    <row r="27" spans="2:32" ht="12.75">
      <c r="B27" s="5"/>
      <c r="C27" s="6"/>
      <c r="D27" s="174" t="s">
        <v>26</v>
      </c>
      <c r="E27" s="175"/>
      <c r="F27" s="175"/>
      <c r="G27" s="175"/>
      <c r="H27" s="175"/>
      <c r="I27" s="175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7"/>
      <c r="V27" s="71"/>
      <c r="W27" s="112"/>
      <c r="X27" s="111"/>
      <c r="Y27" s="66">
        <v>2</v>
      </c>
      <c r="Z27" s="72">
        <f t="shared" si="0"/>
        <v>0</v>
      </c>
      <c r="AA27" s="6"/>
      <c r="AB27" s="7"/>
      <c r="AD27" s="1" t="s">
        <v>37</v>
      </c>
      <c r="AE27" s="1" t="s">
        <v>38</v>
      </c>
      <c r="AF27" s="1" t="s">
        <v>39</v>
      </c>
    </row>
    <row r="28" spans="2:28" ht="12.75" hidden="1">
      <c r="B28" s="5"/>
      <c r="C28" s="6"/>
      <c r="D28" s="146"/>
      <c r="E28" s="147"/>
      <c r="F28" s="147"/>
      <c r="G28" s="147"/>
      <c r="H28" s="147"/>
      <c r="I28" s="148"/>
      <c r="J28" s="92"/>
      <c r="K28" s="92"/>
      <c r="L28" s="98"/>
      <c r="M28" s="99"/>
      <c r="N28" s="99"/>
      <c r="O28" s="65"/>
      <c r="P28" s="65"/>
      <c r="Q28" s="65"/>
      <c r="R28" s="65"/>
      <c r="S28" s="65"/>
      <c r="T28" s="65"/>
      <c r="U28" s="65"/>
      <c r="V28" s="40"/>
      <c r="W28" s="112"/>
      <c r="X28" s="113"/>
      <c r="Y28" s="66"/>
      <c r="Z28" s="72">
        <f t="shared" si="0"/>
        <v>0</v>
      </c>
      <c r="AA28" s="6"/>
      <c r="AB28" s="7"/>
    </row>
    <row r="29" spans="2:28" ht="0.75" customHeight="1" hidden="1">
      <c r="B29" s="5"/>
      <c r="C29" s="6"/>
      <c r="D29" s="149"/>
      <c r="E29" s="150"/>
      <c r="F29" s="150"/>
      <c r="G29" s="150"/>
      <c r="H29" s="150"/>
      <c r="I29" s="151"/>
      <c r="J29" s="91"/>
      <c r="K29" s="91"/>
      <c r="L29" s="100"/>
      <c r="M29" s="99"/>
      <c r="N29" s="99"/>
      <c r="O29" s="65"/>
      <c r="P29" s="65"/>
      <c r="Q29" s="65"/>
      <c r="R29" s="65"/>
      <c r="S29" s="65"/>
      <c r="T29" s="65"/>
      <c r="U29" s="65"/>
      <c r="V29" s="40"/>
      <c r="W29" s="112"/>
      <c r="X29" s="113"/>
      <c r="Y29" s="66"/>
      <c r="Z29" s="72">
        <f t="shared" si="0"/>
        <v>0</v>
      </c>
      <c r="AA29" s="6"/>
      <c r="AB29" s="7"/>
    </row>
    <row r="30" spans="2:28" ht="12.75" hidden="1">
      <c r="B30" s="5"/>
      <c r="C30" s="6"/>
      <c r="D30" s="149"/>
      <c r="E30" s="150"/>
      <c r="F30" s="150"/>
      <c r="G30" s="150"/>
      <c r="H30" s="150"/>
      <c r="I30" s="151"/>
      <c r="J30" s="91"/>
      <c r="K30" s="91"/>
      <c r="L30" s="100"/>
      <c r="M30" s="99"/>
      <c r="N30" s="99"/>
      <c r="O30" s="65"/>
      <c r="P30" s="65"/>
      <c r="Q30" s="65"/>
      <c r="R30" s="65"/>
      <c r="S30" s="65"/>
      <c r="T30" s="65"/>
      <c r="U30" s="65"/>
      <c r="V30" s="40"/>
      <c r="W30" s="112"/>
      <c r="X30" s="113"/>
      <c r="Y30" s="66"/>
      <c r="Z30" s="72">
        <f t="shared" si="0"/>
        <v>0</v>
      </c>
      <c r="AA30" s="6"/>
      <c r="AB30" s="7"/>
    </row>
    <row r="31" spans="2:28" ht="12.75">
      <c r="B31" s="5"/>
      <c r="C31" s="6"/>
      <c r="D31" s="101" t="s">
        <v>44</v>
      </c>
      <c r="E31" s="83"/>
      <c r="F31" s="83"/>
      <c r="G31" s="83"/>
      <c r="H31" s="83"/>
      <c r="I31" s="83"/>
      <c r="J31" s="83"/>
      <c r="K31" s="83"/>
      <c r="L31" s="102"/>
      <c r="M31" s="102"/>
      <c r="N31" s="102"/>
      <c r="O31" s="19"/>
      <c r="P31" s="19"/>
      <c r="Q31" s="19"/>
      <c r="R31" s="19"/>
      <c r="S31" s="19"/>
      <c r="T31" s="19"/>
      <c r="U31" s="103"/>
      <c r="V31" s="40"/>
      <c r="W31" s="112"/>
      <c r="X31" s="111"/>
      <c r="Y31" s="66">
        <v>2</v>
      </c>
      <c r="Z31" s="72">
        <f t="shared" si="0"/>
        <v>0</v>
      </c>
      <c r="AA31" s="6"/>
      <c r="AB31" s="7"/>
    </row>
    <row r="32" spans="2:28" ht="12.75">
      <c r="B32" s="5"/>
      <c r="C32" s="6"/>
      <c r="D32" s="104" t="s">
        <v>48</v>
      </c>
      <c r="E32" s="97"/>
      <c r="F32" s="97"/>
      <c r="G32" s="97"/>
      <c r="H32" s="97"/>
      <c r="I32" s="97"/>
      <c r="J32" s="97"/>
      <c r="K32" s="97"/>
      <c r="L32" s="105"/>
      <c r="M32" s="102"/>
      <c r="N32" s="102"/>
      <c r="O32" s="19"/>
      <c r="P32" s="19"/>
      <c r="Q32" s="19"/>
      <c r="R32" s="19"/>
      <c r="S32" s="19"/>
      <c r="T32" s="19"/>
      <c r="U32" s="103"/>
      <c r="V32" s="40"/>
      <c r="W32" s="112"/>
      <c r="X32" s="111"/>
      <c r="Y32" s="66">
        <v>2</v>
      </c>
      <c r="Z32" s="72">
        <f t="shared" si="0"/>
        <v>0</v>
      </c>
      <c r="AA32" s="6"/>
      <c r="AB32" s="7"/>
    </row>
    <row r="33" spans="2:30" ht="12.75">
      <c r="B33" s="5"/>
      <c r="C33" s="6"/>
      <c r="D33" s="106" t="s">
        <v>40</v>
      </c>
      <c r="E33" s="107"/>
      <c r="F33" s="107"/>
      <c r="G33" s="107"/>
      <c r="H33" s="107"/>
      <c r="I33" s="107"/>
      <c r="J33" s="107"/>
      <c r="K33" s="107"/>
      <c r="L33" s="108"/>
      <c r="M33" s="108"/>
      <c r="N33" s="108"/>
      <c r="O33" s="109"/>
      <c r="P33" s="109"/>
      <c r="Q33" s="109"/>
      <c r="R33" s="109"/>
      <c r="S33" s="109"/>
      <c r="T33" s="109"/>
      <c r="U33" s="109"/>
      <c r="V33" s="96"/>
      <c r="W33" s="112"/>
      <c r="X33" s="111"/>
      <c r="Y33" s="66">
        <v>5</v>
      </c>
      <c r="Z33" s="72">
        <f t="shared" si="0"/>
        <v>0</v>
      </c>
      <c r="AA33" s="6"/>
      <c r="AB33" s="7"/>
      <c r="AD33" s="1" t="s">
        <v>41</v>
      </c>
    </row>
    <row r="34" spans="2:28" ht="12.75">
      <c r="B34" s="5"/>
      <c r="C34" s="6"/>
      <c r="D34" s="146" t="s">
        <v>45</v>
      </c>
      <c r="E34" s="147"/>
      <c r="F34" s="147"/>
      <c r="G34" s="147"/>
      <c r="H34" s="147"/>
      <c r="I34" s="147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1"/>
      <c r="V34" s="71"/>
      <c r="W34" s="112"/>
      <c r="X34" s="113"/>
      <c r="Y34" s="66">
        <v>5</v>
      </c>
      <c r="Z34" s="72">
        <f t="shared" si="0"/>
        <v>0</v>
      </c>
      <c r="AA34" s="6"/>
      <c r="AB34" s="7"/>
    </row>
    <row r="35" spans="2:28" ht="15" customHeight="1">
      <c r="B35" s="5"/>
      <c r="C35" s="6"/>
      <c r="D35" s="6"/>
      <c r="E35" s="6"/>
      <c r="F35" s="6"/>
      <c r="G35" s="6"/>
      <c r="H35" s="6"/>
      <c r="I35" s="6"/>
      <c r="J35" s="6"/>
      <c r="K35" s="6"/>
      <c r="L35" s="42"/>
      <c r="M35" s="42"/>
      <c r="N35" s="42"/>
      <c r="O35" s="167">
        <f>IF(SUM(T20:T34)&gt;0,SUM(T20:T34),"")</f>
      </c>
      <c r="P35" s="168"/>
      <c r="Q35" s="168"/>
      <c r="R35" s="168"/>
      <c r="S35" s="168"/>
      <c r="T35" s="168"/>
      <c r="U35" s="169"/>
      <c r="V35" s="43">
        <f>IF(SUM(V20:V34)&gt;0,SUM(V20:V34),"")</f>
      </c>
      <c r="W35" s="43">
        <f>IF(SUM(W20:W34)&gt;0,SUM(W20:W34),"")</f>
      </c>
      <c r="X35" s="43">
        <f>IF(SUM(X20:X34)&gt;0,SUM(X20:X34),"")</f>
      </c>
      <c r="Y35" s="64"/>
      <c r="Z35" s="43">
        <f>SUM(Z20:Z34)</f>
        <v>0</v>
      </c>
      <c r="AA35" s="6"/>
      <c r="AB35" s="7"/>
    </row>
    <row r="36" spans="2:28" ht="15" customHeight="1"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8"/>
      <c r="W36" s="6"/>
      <c r="X36" s="6"/>
      <c r="Y36" s="44" t="s">
        <v>10</v>
      </c>
      <c r="Z36" s="45">
        <f>IF(SUM(Z20:Z34)&gt;1,SUM(Z20:Z34)+65,0)</f>
        <v>0</v>
      </c>
      <c r="AA36" s="6"/>
      <c r="AB36" s="7"/>
    </row>
    <row r="37" spans="2:28" ht="13.5" customHeight="1" thickBot="1">
      <c r="B37" s="5"/>
      <c r="C37" s="6"/>
      <c r="D37" s="6"/>
      <c r="E37" s="6"/>
      <c r="F37" s="46"/>
      <c r="G37" s="29"/>
      <c r="H37" s="29"/>
      <c r="I37" s="6"/>
      <c r="J37" s="6"/>
      <c r="K37" s="6"/>
      <c r="L37" s="46"/>
      <c r="M37" s="46"/>
      <c r="N37" s="46"/>
      <c r="O37" s="29"/>
      <c r="P37" s="29"/>
      <c r="Q37" s="29"/>
      <c r="R37" s="29"/>
      <c r="S37" s="29"/>
      <c r="T37" s="6"/>
      <c r="U37" s="47"/>
      <c r="V37" s="6"/>
      <c r="W37" s="6"/>
      <c r="X37" s="48"/>
      <c r="Y37" s="27" t="s">
        <v>18</v>
      </c>
      <c r="Z37" s="6"/>
      <c r="AA37" s="6"/>
      <c r="AB37" s="7"/>
    </row>
    <row r="38" spans="2:28" ht="13.5" customHeight="1" thickBot="1">
      <c r="B38" s="5"/>
      <c r="C38" s="6"/>
      <c r="D38" s="124" t="s">
        <v>3</v>
      </c>
      <c r="E38" s="141"/>
      <c r="F38" s="49"/>
      <c r="G38" s="32"/>
      <c r="H38" s="32"/>
      <c r="I38" s="14"/>
      <c r="J38" s="14"/>
      <c r="K38" s="14"/>
      <c r="L38" s="49"/>
      <c r="M38" s="49"/>
      <c r="N38" s="49"/>
      <c r="O38" s="32"/>
      <c r="P38" s="32"/>
      <c r="Q38" s="32"/>
      <c r="R38" s="32"/>
      <c r="S38" s="32"/>
      <c r="T38" s="14"/>
      <c r="U38" s="50"/>
      <c r="V38" s="14"/>
      <c r="W38" s="51"/>
      <c r="X38" s="52"/>
      <c r="Y38" s="14"/>
      <c r="Z38" s="15"/>
      <c r="AA38" s="6"/>
      <c r="AB38" s="7"/>
    </row>
    <row r="39" spans="2:28" ht="12.75">
      <c r="B39" s="5"/>
      <c r="C39" s="6"/>
      <c r="D39" s="142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4"/>
      <c r="AA39" s="6"/>
      <c r="AB39" s="7"/>
    </row>
    <row r="40" spans="2:28" ht="12.75">
      <c r="B40" s="5"/>
      <c r="C40" s="6"/>
      <c r="D40" s="145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4"/>
      <c r="AA40" s="6"/>
      <c r="AB40" s="7"/>
    </row>
    <row r="41" spans="2:28" ht="12.75">
      <c r="B41" s="5"/>
      <c r="C41" s="6"/>
      <c r="D41" s="145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4"/>
      <c r="AA41" s="6"/>
      <c r="AB41" s="7"/>
    </row>
    <row r="42" spans="2:28" ht="12.75">
      <c r="B42" s="5"/>
      <c r="C42" s="6"/>
      <c r="D42" s="145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4"/>
      <c r="AA42" s="6"/>
      <c r="AB42" s="7"/>
    </row>
    <row r="43" spans="2:28" ht="12.75">
      <c r="B43" s="5"/>
      <c r="C43" s="6"/>
      <c r="D43" s="145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4"/>
      <c r="AA43" s="6"/>
      <c r="AB43" s="7"/>
    </row>
    <row r="44" spans="2:28" ht="3.75" customHeight="1">
      <c r="B44" s="5"/>
      <c r="C44" s="6"/>
      <c r="D44" s="6"/>
      <c r="E44" s="6"/>
      <c r="F44" s="6"/>
      <c r="G44" s="6"/>
      <c r="H44" s="6"/>
      <c r="I44" s="6"/>
      <c r="J44" s="6"/>
      <c r="K44" s="6"/>
      <c r="L44" s="42"/>
      <c r="M44" s="42"/>
      <c r="N44" s="42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7"/>
    </row>
    <row r="45" spans="2:28" ht="3" customHeight="1" hidden="1"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8"/>
      <c r="Y45" s="8"/>
      <c r="Z45" s="8"/>
      <c r="AA45" s="8"/>
      <c r="AB45" s="7"/>
    </row>
    <row r="46" spans="2:28" ht="4.5" customHeight="1" thickBot="1"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8"/>
      <c r="Y46" s="8"/>
      <c r="Z46" s="8"/>
      <c r="AA46" s="8"/>
      <c r="AB46" s="7"/>
    </row>
    <row r="47" spans="2:28" ht="3" customHeight="1" thickTop="1">
      <c r="B47" s="5"/>
      <c r="C47" s="6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10"/>
      <c r="V47" s="9"/>
      <c r="W47" s="9"/>
      <c r="X47" s="9"/>
      <c r="Y47" s="9"/>
      <c r="Z47" s="9"/>
      <c r="AA47" s="6"/>
      <c r="AB47" s="7"/>
    </row>
    <row r="48" spans="2:30" ht="13.5" customHeight="1"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8"/>
      <c r="Y48" s="8"/>
      <c r="Z48" s="86"/>
      <c r="AA48" s="82"/>
      <c r="AB48" s="79"/>
      <c r="AC48" s="81"/>
      <c r="AD48" s="81"/>
    </row>
    <row r="49" spans="2:30" ht="13.5" customHeight="1" hidden="1" thickBot="1">
      <c r="B49" s="5"/>
      <c r="C49" s="6"/>
      <c r="D49" s="124"/>
      <c r="E49" s="141"/>
      <c r="F49" s="53"/>
      <c r="G49" s="54"/>
      <c r="H49" s="54"/>
      <c r="I49" s="55"/>
      <c r="J49" s="55"/>
      <c r="K49" s="55"/>
      <c r="L49" s="53"/>
      <c r="M49" s="53"/>
      <c r="N49" s="53"/>
      <c r="O49" s="54"/>
      <c r="P49" s="54"/>
      <c r="Q49" s="54"/>
      <c r="R49" s="54"/>
      <c r="S49" s="54"/>
      <c r="T49" s="55"/>
      <c r="U49" s="56"/>
      <c r="V49" s="55"/>
      <c r="W49" s="57"/>
      <c r="X49" s="58"/>
      <c r="Y49" s="55"/>
      <c r="Z49" s="78"/>
      <c r="AA49" s="79"/>
      <c r="AB49" s="79"/>
      <c r="AC49" s="79"/>
      <c r="AD49" s="80"/>
    </row>
    <row r="50" spans="2:28" ht="0.75" customHeight="1">
      <c r="B50" s="5"/>
      <c r="C50" s="6"/>
      <c r="D50" s="135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7"/>
      <c r="AA50" s="6"/>
      <c r="AB50" s="7"/>
    </row>
    <row r="51" spans="2:28" ht="0.75" customHeight="1" hidden="1">
      <c r="B51" s="5"/>
      <c r="C51" s="6"/>
      <c r="D51" s="135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7"/>
      <c r="AA51" s="6"/>
      <c r="AB51" s="7"/>
    </row>
    <row r="52" spans="2:28" ht="12.75" hidden="1">
      <c r="B52" s="5"/>
      <c r="C52" s="6"/>
      <c r="D52" s="138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40"/>
      <c r="AA52" s="6"/>
      <c r="AB52" s="7"/>
    </row>
    <row r="53" spans="2:28" ht="0.75" customHeight="1" hidden="1" thickBot="1">
      <c r="B53" s="59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1"/>
    </row>
    <row r="54" ht="13.5" customHeight="1">
      <c r="Y54" s="77"/>
    </row>
    <row r="58" spans="27:28" ht="12.75">
      <c r="AA58" s="62" t="s">
        <v>2</v>
      </c>
      <c r="AB58" s="63" t="s">
        <v>2</v>
      </c>
    </row>
    <row r="59" spans="27:28" ht="12.75">
      <c r="AA59" s="62" t="s">
        <v>4</v>
      </c>
      <c r="AB59" s="63"/>
    </row>
    <row r="60" ht="12.75">
      <c r="AB60" s="63"/>
    </row>
    <row r="61" ht="12.75">
      <c r="AB61" s="63"/>
    </row>
    <row r="62" ht="12.75">
      <c r="AB62" s="63"/>
    </row>
    <row r="63" ht="12.75">
      <c r="AB63" s="63"/>
    </row>
    <row r="64" ht="12.75">
      <c r="AB64" s="63"/>
    </row>
    <row r="65" ht="12.75">
      <c r="AB65" s="63"/>
    </row>
    <row r="66" ht="12.75">
      <c r="AB66" s="63"/>
    </row>
    <row r="67" ht="12.75">
      <c r="AB67" s="63"/>
    </row>
    <row r="68" ht="12.75">
      <c r="AB68" s="63"/>
    </row>
    <row r="69" ht="12.75">
      <c r="AB69" s="63"/>
    </row>
    <row r="70" ht="12.75">
      <c r="AB70" s="63"/>
    </row>
    <row r="71" ht="12.75">
      <c r="AB71" s="63"/>
    </row>
    <row r="72" ht="12.75">
      <c r="AB72" s="63"/>
    </row>
    <row r="73" ht="12.75">
      <c r="AB73" s="63"/>
    </row>
    <row r="74" ht="12.75">
      <c r="AB74" s="63"/>
    </row>
    <row r="75" ht="12.75">
      <c r="AB75" s="63"/>
    </row>
  </sheetData>
  <sheetProtection selectLockedCells="1"/>
  <mergeCells count="32">
    <mergeCell ref="V15:W15"/>
    <mergeCell ref="V16:Z17"/>
    <mergeCell ref="O35:U35"/>
    <mergeCell ref="D30:I30"/>
    <mergeCell ref="D34:U34"/>
    <mergeCell ref="X15:AA15"/>
    <mergeCell ref="D26:U26"/>
    <mergeCell ref="D27:U27"/>
    <mergeCell ref="E12:F12"/>
    <mergeCell ref="D24:U24"/>
    <mergeCell ref="D25:U25"/>
    <mergeCell ref="D22:I22"/>
    <mergeCell ref="D19:U19"/>
    <mergeCell ref="D23:U23"/>
    <mergeCell ref="G17:I17"/>
    <mergeCell ref="K14:L14"/>
    <mergeCell ref="D50:Z52"/>
    <mergeCell ref="D38:E38"/>
    <mergeCell ref="D39:Z43"/>
    <mergeCell ref="D49:E49"/>
    <mergeCell ref="D28:I28"/>
    <mergeCell ref="D29:I29"/>
    <mergeCell ref="W5:Z5"/>
    <mergeCell ref="E13:H14"/>
    <mergeCell ref="V8:W8"/>
    <mergeCell ref="S13:U13"/>
    <mergeCell ref="D21:U21"/>
    <mergeCell ref="W9:Z14"/>
    <mergeCell ref="E10:F10"/>
    <mergeCell ref="E11:F11"/>
    <mergeCell ref="D20:U20"/>
    <mergeCell ref="L13:R13"/>
  </mergeCells>
  <dataValidations count="12">
    <dataValidation type="date" operator="greaterThan" allowBlank="1" showInputMessage="1" showErrorMessage="1" errorTitle="Datum" error="Zadejte pozdější datum než 1. 1. 1900." sqref="E17 G17:I17">
      <formula1>1</formula1>
    </dataValidation>
    <dataValidation operator="greaterThan" allowBlank="1" showInputMessage="1" showErrorMessage="1" errorTitle="Datum" error="Zadejte pozdější datum než 1. 1. 1900." sqref="J17:K17"/>
    <dataValidation allowBlank="1" showInputMessage="1" showErrorMessage="1" errorTitle="Čistota" error="Čistota nemůže překročít 100%." sqref="O22:S22 O28:S33"/>
    <dataValidation allowBlank="1" showInputMessage="1" showErrorMessage="1" errorTitle="Hodiny" error="Počet hodin za den nemůže překročit 24.  Zadejte číslo od 0 do 24." sqref="T22:U22 T28:U33 V22:V34 X22:X34"/>
    <dataValidation type="list" allowBlank="1" showInputMessage="1" showErrorMessage="1" sqref="K14:L14">
      <formula1>"zlepšení stavu, beze změny, zhoršení"</formula1>
    </dataValidation>
    <dataValidation type="list" allowBlank="1" showInputMessage="1" showErrorMessage="1" sqref="J22 V20:V21">
      <formula1>$AD$20:$AD$48</formula1>
    </dataValidation>
    <dataValidation type="list" allowBlank="1" showInputMessage="1" showErrorMessage="1" sqref="S13:U13">
      <formula1>$AF$20:$AF$21</formula1>
    </dataValidation>
    <dataValidation type="whole" allowBlank="1" showInputMessage="1" showErrorMessage="1" sqref="Y20:Y34">
      <formula1>0</formula1>
      <formula2>10000</formula2>
    </dataValidation>
    <dataValidation type="list" allowBlank="1" showInputMessage="1" showErrorMessage="1" sqref="W20:W23">
      <formula1>$AD$20:$AF$20</formula1>
    </dataValidation>
    <dataValidation type="list" allowBlank="1" showInputMessage="1" showErrorMessage="1" sqref="W24:W26">
      <formula1>$AD$24:$AH$24</formula1>
    </dataValidation>
    <dataValidation type="list" allowBlank="1" showInputMessage="1" showErrorMessage="1" sqref="W27:W32">
      <formula1>$AD$27:$AG$27</formula1>
    </dataValidation>
    <dataValidation type="list" allowBlank="1" showInputMessage="1" showErrorMessage="1" sqref="W33:W34">
      <formula1>$AD$33:$AI$33</formula1>
    </dataValidation>
  </dataValidations>
  <hyperlinks>
    <hyperlink ref="X15" r:id="rId1" display="administrator@comparasion.onmicrosoft.com"/>
  </hyperlinks>
  <printOptions horizontalCentered="1" verticalCentered="1"/>
  <pageMargins left="0.5" right="0.5" top="0.5" bottom="0.5" header="0.4921259845" footer="0.4921259845"/>
  <pageSetup fitToHeight="1" fitToWidth="1" horizontalDpi="600" verticalDpi="600" orientation="landscape" scale="57" r:id="rId3"/>
  <rowBreaks count="1" manualBreakCount="1">
    <brk id="9" max="255" man="1"/>
  </rowBreaks>
  <colBreaks count="2" manualBreakCount="2">
    <brk id="4" max="65535" man="1"/>
    <brk id="27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2006-07-30T10:48:57Z</cp:lastPrinted>
  <dcterms:created xsi:type="dcterms:W3CDTF">2000-03-06T17:45:06Z</dcterms:created>
  <dcterms:modified xsi:type="dcterms:W3CDTF">2018-05-20T17:10:24Z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2508</vt:lpwstr>
  </property>
  <property fmtid="{D5CDD505-2E9C-101B-9397-08002B2CF9AE}" pid="3" name="LCID">
    <vt:i4>1029</vt:i4>
  </property>
</Properties>
</file>